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Report'!$B$1:$H$39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38" i="1" l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<sst xmlns="http://schemas.openxmlformats.org/spreadsheetml/2006/main" count="207" uniqueCount="166">
  <si>
    <t>Filename:</t>
  </si>
  <si>
    <t>Generated:</t>
  </si>
  <si>
    <t>Variant:</t>
  </si>
  <si>
    <t>Item #</t>
  </si>
  <si>
    <t>001</t>
  </si>
  <si>
    <t>1/15/2016 1:58:18 PM</t>
  </si>
  <si>
    <t>PMP11484</t>
  </si>
  <si>
    <t>B</t>
  </si>
  <si>
    <t>Designator</t>
  </si>
  <si>
    <t>C1</t>
  </si>
  <si>
    <t>C2</t>
  </si>
  <si>
    <t>C3, C4, C5</t>
  </si>
  <si>
    <t>C6</t>
  </si>
  <si>
    <t>C7, C8</t>
  </si>
  <si>
    <t>C9</t>
  </si>
  <si>
    <t>C10, C12, C14</t>
  </si>
  <si>
    <t>C11, C13</t>
  </si>
  <si>
    <t>D1</t>
  </si>
  <si>
    <t>D2, D3</t>
  </si>
  <si>
    <t>J1, J2</t>
  </si>
  <si>
    <t>L1</t>
  </si>
  <si>
    <t>Q1, Q5</t>
  </si>
  <si>
    <t>Q2, Q3</t>
  </si>
  <si>
    <t>Q4</t>
  </si>
  <si>
    <t>R1, R7</t>
  </si>
  <si>
    <t>R2</t>
  </si>
  <si>
    <t>R3</t>
  </si>
  <si>
    <t>R4, R5</t>
  </si>
  <si>
    <t>R6, 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</si>
  <si>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</si>
  <si>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</si>
  <si>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</si>
  <si>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</si>
  <si>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</si>
  <si>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</si>
  <si>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</si>
  <si>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</si>
  <si>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</si>
  <si>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TP1, TP2, TP3, TP6, TP8</t>
  </si>
  <si>
    <t>TP4, TP5, TP7</t>
  </si>
  <si>
    <t>U1</t>
  </si>
  <si>
    <t>Quantity</t>
  </si>
  <si>
    <t>Value</t>
  </si>
  <si>
    <t>4.7uF</t>
  </si>
  <si>
    <t>68uF</t>
  </si>
  <si>
    <t>220uF</t>
  </si>
  <si>
    <t>2.2uF</t>
  </si>
  <si>
    <t>0.1uF</t>
  </si>
  <si>
    <t>1000pF</t>
  </si>
  <si>
    <t>330pF</t>
  </si>
  <si>
    <t>1uF</t>
  </si>
  <si>
    <t>60V</t>
  </si>
  <si>
    <t>4.7V</t>
  </si>
  <si>
    <t/>
  </si>
  <si>
    <t>22uH</t>
  </si>
  <si>
    <t>40 V</t>
  </si>
  <si>
    <t>60 V</t>
  </si>
  <si>
    <t>4.7</t>
  </si>
  <si>
    <t>348k</t>
  </si>
  <si>
    <t>20.0k</t>
  </si>
  <si>
    <t>0</t>
  </si>
  <si>
    <t>1.00k</t>
  </si>
  <si>
    <t>147k</t>
  </si>
  <si>
    <t>10.0k</t>
  </si>
  <si>
    <t>0.005</t>
  </si>
  <si>
    <t>150k</t>
  </si>
  <si>
    <t>49.9</t>
  </si>
  <si>
    <t>2.10k</t>
  </si>
  <si>
    <t>29.4</t>
  </si>
  <si>
    <t>Red</t>
  </si>
  <si>
    <t>Black</t>
  </si>
  <si>
    <t>PartNumber</t>
  </si>
  <si>
    <t>C3225X7R1H475M250AB</t>
  </si>
  <si>
    <t>EEHZA1H680P</t>
  </si>
  <si>
    <t>UBT1K221MHD1TO</t>
  </si>
  <si>
    <t>GRM32ER72A225KA35L</t>
  </si>
  <si>
    <t>C1608X7R1H104K</t>
  </si>
  <si>
    <t>C1608C0G2A102J</t>
  </si>
  <si>
    <t>C1608C0G1H331J</t>
  </si>
  <si>
    <t>C1608X7R1C105K</t>
  </si>
  <si>
    <t>NRVBB1060T4G</t>
  </si>
  <si>
    <t>MMSZ5230BS-7-F</t>
  </si>
  <si>
    <t>ED555/2DS</t>
  </si>
  <si>
    <t>IHLP8787MZER220M5A</t>
  </si>
  <si>
    <t>IPD50N06S4L-12</t>
  </si>
  <si>
    <t>MMBT2222A</t>
  </si>
  <si>
    <t>MMBT2907A</t>
  </si>
  <si>
    <t>CRCW06034R70JNEA</t>
  </si>
  <si>
    <t>CRCW0603348KFKEA</t>
  </si>
  <si>
    <t>CRCW080520K0FKEA</t>
  </si>
  <si>
    <t>CRCW06030000Z0EA</t>
  </si>
  <si>
    <t>CRCW06031K00FKEA</t>
  </si>
  <si>
    <t>CRCW0603147KFKEA</t>
  </si>
  <si>
    <t>CRCW060310K0FKEA</t>
  </si>
  <si>
    <t>ERJ-M1WSF5M0U</t>
  </si>
  <si>
    <t>CRCW12064R70JNEA</t>
  </si>
  <si>
    <t>CRCW0603150KFKEA</t>
  </si>
  <si>
    <t>CRCW060349R9FKEA</t>
  </si>
  <si>
    <t>CRCW06032K10FKEA</t>
  </si>
  <si>
    <t>CRCW060329R4FKEA</t>
  </si>
  <si>
    <t>5000</t>
  </si>
  <si>
    <t>5001</t>
  </si>
  <si>
    <t>TPS40210DGQR</t>
  </si>
  <si>
    <t>Manufacturer</t>
  </si>
  <si>
    <t>TDK</t>
  </si>
  <si>
    <t>Panasonic</t>
  </si>
  <si>
    <t>Nichicon</t>
  </si>
  <si>
    <t>MuRata</t>
  </si>
  <si>
    <t>ON Semi</t>
  </si>
  <si>
    <t>Diodes Inc.</t>
  </si>
  <si>
    <t>On-Shore Technology</t>
  </si>
  <si>
    <t>Vishay-Dale</t>
  </si>
  <si>
    <t>Infineon Technologies</t>
  </si>
  <si>
    <t>Fairchild Semiconductor</t>
  </si>
  <si>
    <t>Keystone</t>
  </si>
  <si>
    <t>Texas Instruments</t>
  </si>
  <si>
    <t>Description</t>
  </si>
  <si>
    <t>CAP, CERM, 4.7uF, 50V, +/-20%, X7R, 1210</t>
  </si>
  <si>
    <t>CAP, Polymer Hybrid, 68 µF, 50 V, +/- 20%, 30 ohm, 8x10 SMD</t>
  </si>
  <si>
    <t>CAP, AL, 220 µF, 80 V, +/- 20%, 0.180 ohm, 1.24A, AEC-Q200 Grade 1, TH</t>
  </si>
  <si>
    <t>CAP, CERM, 2.2 µF, 100 V, +/- 10%, X7R, 1210</t>
  </si>
  <si>
    <t>CAP, CERM, 0.1uF, 50V, +/-10%, X7R, 0603</t>
  </si>
  <si>
    <t>CAP, CERM, 1000 pF, 100 V, +/- 5%, C0G/NP0, 0603</t>
  </si>
  <si>
    <t>CAP, CERM, 330 pF, 50 V, +/- 5%, C0G/NP0, 0603</t>
  </si>
  <si>
    <t>CAP, CERM, 1uF, 16V, +/-10%, X7R, 0603</t>
  </si>
  <si>
    <t>Diode, Schottky, 60V, 10A, DDPAK</t>
  </si>
  <si>
    <t>Diode, Zener, 4.7 V, 200 mW, SOD-323</t>
  </si>
  <si>
    <t>Terminal Block, 6A, 3.5mm Pitch, 2-Pos, TH</t>
  </si>
  <si>
    <t>Inductor, Shielded, 22 µH, 16 A, 0.0106 ohm, SMD</t>
  </si>
  <si>
    <t>MOSFET, N-CH, 60 V, 0.012 Ohms, AEC-Q101, DPAK</t>
  </si>
  <si>
    <t>Transistor, NPN, 40 V, 0.15 A, SOT-23</t>
  </si>
  <si>
    <t>Transistor, PNP, 60 V, 0.8 A, SOT-23</t>
  </si>
  <si>
    <t>RES, 4.7 ohm, 5%, 0.1W, 0603</t>
  </si>
  <si>
    <t>RES, 348 k, 1%, 0.1 W, 0603</t>
  </si>
  <si>
    <t>RES, open, 0603</t>
  </si>
  <si>
    <t>RES, 20.0 k, 1%, 0.125 W, 0805</t>
  </si>
  <si>
    <t>RES, 0, 5%, 0.1 W, 0603</t>
  </si>
  <si>
    <t>RES, 1.00k ohm, 1%, 0.1W, 0603</t>
  </si>
  <si>
    <t>RES, 147 k, 1%, 0.1 W, 0603</t>
  </si>
  <si>
    <t>RES, 10.0 k, 1%, 0.1 W, 0603</t>
  </si>
  <si>
    <t>RES, 0.005, 1%, 1 W, 2512</t>
  </si>
  <si>
    <t>RES, 4.7, 5%, 0.25 W, 1206</t>
  </si>
  <si>
    <t>RES, 150 k, 1%, 0.1 W, 0603</t>
  </si>
  <si>
    <t>RES, 49.9 ohm, 1%, 0.1W, 0603</t>
  </si>
  <si>
    <t>RES, 2.10 k, 1%, 0.1 W, 0603</t>
  </si>
  <si>
    <t>RES, 29.4, 1%, 0.1 W, 0603</t>
  </si>
  <si>
    <t>Test Point, Miniature, Red, TH</t>
  </si>
  <si>
    <t>Test Point, Miniature, Black, TH</t>
  </si>
  <si>
    <t>4.5-V TO 52-V INPUT CURRENT MODE BOOST CONTROLLER, DGQ0010D</t>
  </si>
  <si>
    <t>1210</t>
  </si>
  <si>
    <t>8x10</t>
  </si>
  <si>
    <t>D12.5xL25mm</t>
  </si>
  <si>
    <t>0603</t>
  </si>
  <si>
    <t>DDPAK</t>
  </si>
  <si>
    <t>SOD-323</t>
  </si>
  <si>
    <t>7.0x8.2x6.5mm</t>
  </si>
  <si>
    <t>22x22.48mm</t>
  </si>
  <si>
    <t>DPAK</t>
  </si>
  <si>
    <t>SOT-23</t>
  </si>
  <si>
    <t>0805</t>
  </si>
  <si>
    <t>2512</t>
  </si>
  <si>
    <t>1206</t>
  </si>
  <si>
    <t>Red Miniature Testpoint</t>
  </si>
  <si>
    <t>Black Miniature Testpoint</t>
  </si>
  <si>
    <t>DGQ0010D</t>
  </si>
  <si>
    <t>Package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</si>
</sst>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3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1190625</xdr:colOff>
      <xdr:row>0</xdr:row>
      <xdr:rowOff>123825</xdr:rowOff>
    </xdr:from>
    <xdr:to>
      <xdr:col>7</xdr:col>
      <xdr:colOff>123825</xdr:colOff>
      <xdr:row>3</xdr:row>
      <xdr:rowOff>247650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123825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showGridLines="0" tabSelected="1" zoomScaleNormal="100" workbookViewId="0">
      <pane ySplit="6" topLeftCell="A7" activePane="bottomLeft" state="frozen"/>
      <selection pane="bottomLeft" activeCell="E2" sqref="E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3" style="5" customWidth="1"/>
    <col min="6" max="6" width="21.85546875" style="3" customWidth="1"/>
    <col min="7" max="7" width="56.5703125" style="1" customWidth="1"/>
    <col min="8" max="8" width="16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PMP11484B(001)_BOM.xlsx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PMP11484 REV B Bill of Materials</v>
      </c>
    </row>
    <row r="6" spans="1:13" x14ac:dyDescent="0.2">
      <c r="A6" s="10" t="s">
        <v>3</v>
      </c>
      <c r="B6" s="17" t="s">
        <v>8</v>
      </c>
      <c r="C6" s="17" t="s">
        <v>41</v>
      </c>
      <c r="D6" s="17" t="s">
        <v>42</v>
      </c>
      <c r="E6" s="22" t="s">
        <v>71</v>
      </c>
      <c r="F6" s="17" t="s">
        <v>103</v>
      </c>
      <c r="G6" s="22" t="s">
        <v>116</v>
      </c>
      <c r="H6" s="22" t="s">
        <v>165</v>
      </c>
    </row>
    <row r="7" spans="1:13" s="2" customFormat="1" x14ac:dyDescent="0.2">
      <c r="A7" s="8">
        <f t="shared" ref="A7:A38" si="0">ROW(A7)-ROW($A$6)</f>
        <v>1</v>
      </c>
      <c r="B7" s="18" t="s">
        <v>9</v>
      </c>
      <c r="C7" s="8">
        <v>1</v>
      </c>
      <c r="D7" s="20" t="s">
        <v>43</v>
      </c>
      <c r="E7" s="18" t="s">
        <v>72</v>
      </c>
      <c r="F7" s="23" t="s">
        <v>104</v>
      </c>
      <c r="G7" s="20" t="s">
        <v>117</v>
      </c>
      <c r="H7" s="20" t="s">
        <v>149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1</v>
      </c>
      <c r="D8" s="21" t="s">
        <v>44</v>
      </c>
      <c r="E8" s="19" t="s">
        <v>73</v>
      </c>
      <c r="F8" s="24" t="s">
        <v>105</v>
      </c>
      <c r="G8" s="21" t="s">
        <v>118</v>
      </c>
      <c r="H8" s="21" t="s">
        <v>150</v>
      </c>
      <c r="I8" s="4"/>
      <c r="J8" s="4"/>
      <c r="K8" s="4"/>
      <c r="L8" s="4"/>
      <c r="M8" s="4"/>
    </row>
    <row r="9" spans="1:13" s="2" customFormat="1" ht="25.5" x14ac:dyDescent="0.2">
      <c r="A9" s="8">
        <f t="shared" si="0"/>
        <v>3</v>
      </c>
      <c r="B9" s="18" t="s">
        <v>11</v>
      </c>
      <c r="C9" s="8">
        <v>3</v>
      </c>
      <c r="D9" s="20" t="s">
        <v>45</v>
      </c>
      <c r="E9" s="18" t="s">
        <v>74</v>
      </c>
      <c r="F9" s="23" t="s">
        <v>106</v>
      </c>
      <c r="G9" s="20" t="s">
        <v>119</v>
      </c>
      <c r="H9" s="20" t="s">
        <v>151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46</v>
      </c>
      <c r="E10" s="19" t="s">
        <v>75</v>
      </c>
      <c r="F10" s="24" t="s">
        <v>107</v>
      </c>
      <c r="G10" s="21" t="s">
        <v>120</v>
      </c>
      <c r="H10" s="21" t="s">
        <v>149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2</v>
      </c>
      <c r="D11" s="20" t="s">
        <v>47</v>
      </c>
      <c r="E11" s="18" t="s">
        <v>76</v>
      </c>
      <c r="F11" s="23" t="s">
        <v>104</v>
      </c>
      <c r="G11" s="20" t="s">
        <v>121</v>
      </c>
      <c r="H11" s="20" t="s">
        <v>152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48</v>
      </c>
      <c r="E12" s="19" t="s">
        <v>77</v>
      </c>
      <c r="F12" s="24" t="s">
        <v>104</v>
      </c>
      <c r="G12" s="21" t="s">
        <v>122</v>
      </c>
      <c r="H12" s="21" t="s">
        <v>152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3</v>
      </c>
      <c r="D13" s="20" t="s">
        <v>49</v>
      </c>
      <c r="E13" s="18" t="s">
        <v>78</v>
      </c>
      <c r="F13" s="23" t="s">
        <v>104</v>
      </c>
      <c r="G13" s="20" t="s">
        <v>123</v>
      </c>
      <c r="H13" s="20" t="s">
        <v>152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2</v>
      </c>
      <c r="D14" s="21" t="s">
        <v>50</v>
      </c>
      <c r="E14" s="19" t="s">
        <v>79</v>
      </c>
      <c r="F14" s="24" t="s">
        <v>104</v>
      </c>
      <c r="G14" s="21" t="s">
        <v>124</v>
      </c>
      <c r="H14" s="21" t="s">
        <v>152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51</v>
      </c>
      <c r="E15" s="18" t="s">
        <v>80</v>
      </c>
      <c r="F15" s="23" t="s">
        <v>108</v>
      </c>
      <c r="G15" s="20" t="s">
        <v>125</v>
      </c>
      <c r="H15" s="20" t="s">
        <v>153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2</v>
      </c>
      <c r="D16" s="21" t="s">
        <v>52</v>
      </c>
      <c r="E16" s="19" t="s">
        <v>81</v>
      </c>
      <c r="F16" s="24" t="s">
        <v>109</v>
      </c>
      <c r="G16" s="21" t="s">
        <v>126</v>
      </c>
      <c r="H16" s="21" t="s">
        <v>154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2</v>
      </c>
      <c r="D17" s="20" t="s">
        <v>53</v>
      </c>
      <c r="E17" s="18" t="s">
        <v>82</v>
      </c>
      <c r="F17" s="23" t="s">
        <v>110</v>
      </c>
      <c r="G17" s="20" t="s">
        <v>127</v>
      </c>
      <c r="H17" s="20" t="s">
        <v>155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54</v>
      </c>
      <c r="E18" s="19" t="s">
        <v>83</v>
      </c>
      <c r="F18" s="24" t="s">
        <v>111</v>
      </c>
      <c r="G18" s="21" t="s">
        <v>128</v>
      </c>
      <c r="H18" s="21" t="s">
        <v>156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2</v>
      </c>
      <c r="D19" s="20" t="s">
        <v>51</v>
      </c>
      <c r="E19" s="18" t="s">
        <v>84</v>
      </c>
      <c r="F19" s="23" t="s">
        <v>112</v>
      </c>
      <c r="G19" s="20" t="s">
        <v>129</v>
      </c>
      <c r="H19" s="20" t="s">
        <v>157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2</v>
      </c>
      <c r="D20" s="21" t="s">
        <v>55</v>
      </c>
      <c r="E20" s="19" t="s">
        <v>85</v>
      </c>
      <c r="F20" s="24" t="s">
        <v>113</v>
      </c>
      <c r="G20" s="21" t="s">
        <v>130</v>
      </c>
      <c r="H20" s="21" t="s">
        <v>158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56</v>
      </c>
      <c r="E21" s="18" t="s">
        <v>86</v>
      </c>
      <c r="F21" s="23" t="s">
        <v>113</v>
      </c>
      <c r="G21" s="20" t="s">
        <v>131</v>
      </c>
      <c r="H21" s="20" t="s">
        <v>158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2</v>
      </c>
      <c r="D22" s="21" t="s">
        <v>57</v>
      </c>
      <c r="E22" s="19" t="s">
        <v>87</v>
      </c>
      <c r="F22" s="24" t="s">
        <v>111</v>
      </c>
      <c r="G22" s="21" t="s">
        <v>132</v>
      </c>
      <c r="H22" s="21" t="s">
        <v>152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1</v>
      </c>
      <c r="D23" s="20" t="s">
        <v>58</v>
      </c>
      <c r="E23" s="18" t="s">
        <v>88</v>
      </c>
      <c r="F23" s="23" t="s">
        <v>111</v>
      </c>
      <c r="G23" s="20" t="s">
        <v>133</v>
      </c>
      <c r="H23" s="20" t="s">
        <v>152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53</v>
      </c>
      <c r="E24" s="19" t="s">
        <v>53</v>
      </c>
      <c r="F24" s="24" t="s">
        <v>53</v>
      </c>
      <c r="G24" s="21" t="s">
        <v>134</v>
      </c>
      <c r="H24" s="21" t="s">
        <v>152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2</v>
      </c>
      <c r="D25" s="20" t="s">
        <v>59</v>
      </c>
      <c r="E25" s="18" t="s">
        <v>89</v>
      </c>
      <c r="F25" s="23" t="s">
        <v>111</v>
      </c>
      <c r="G25" s="20" t="s">
        <v>135</v>
      </c>
      <c r="H25" s="20" t="s">
        <v>159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2</v>
      </c>
      <c r="D26" s="21" t="s">
        <v>60</v>
      </c>
      <c r="E26" s="19" t="s">
        <v>90</v>
      </c>
      <c r="F26" s="24" t="s">
        <v>111</v>
      </c>
      <c r="G26" s="21" t="s">
        <v>136</v>
      </c>
      <c r="H26" s="21" t="s">
        <v>152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61</v>
      </c>
      <c r="E27" s="18" t="s">
        <v>91</v>
      </c>
      <c r="F27" s="23" t="s">
        <v>111</v>
      </c>
      <c r="G27" s="20" t="s">
        <v>137</v>
      </c>
      <c r="H27" s="20" t="s">
        <v>152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62</v>
      </c>
      <c r="E28" s="19" t="s">
        <v>92</v>
      </c>
      <c r="F28" s="24" t="s">
        <v>111</v>
      </c>
      <c r="G28" s="21" t="s">
        <v>138</v>
      </c>
      <c r="H28" s="21" t="s">
        <v>152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63</v>
      </c>
      <c r="E29" s="18" t="s">
        <v>93</v>
      </c>
      <c r="F29" s="23" t="s">
        <v>111</v>
      </c>
      <c r="G29" s="20" t="s">
        <v>139</v>
      </c>
      <c r="H29" s="20" t="s">
        <v>152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1</v>
      </c>
      <c r="D30" s="21" t="s">
        <v>64</v>
      </c>
      <c r="E30" s="19" t="s">
        <v>94</v>
      </c>
      <c r="F30" s="24" t="s">
        <v>105</v>
      </c>
      <c r="G30" s="21" t="s">
        <v>140</v>
      </c>
      <c r="H30" s="21" t="s">
        <v>160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1</v>
      </c>
      <c r="D31" s="20" t="s">
        <v>57</v>
      </c>
      <c r="E31" s="18" t="s">
        <v>95</v>
      </c>
      <c r="F31" s="23" t="s">
        <v>111</v>
      </c>
      <c r="G31" s="20" t="s">
        <v>141</v>
      </c>
      <c r="H31" s="20" t="s">
        <v>161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1</v>
      </c>
      <c r="D32" s="21" t="s">
        <v>65</v>
      </c>
      <c r="E32" s="19" t="s">
        <v>96</v>
      </c>
      <c r="F32" s="24" t="s">
        <v>111</v>
      </c>
      <c r="G32" s="21" t="s">
        <v>142</v>
      </c>
      <c r="H32" s="21" t="s">
        <v>152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1</v>
      </c>
      <c r="D33" s="20" t="s">
        <v>66</v>
      </c>
      <c r="E33" s="18" t="s">
        <v>97</v>
      </c>
      <c r="F33" s="23" t="s">
        <v>111</v>
      </c>
      <c r="G33" s="20" t="s">
        <v>143</v>
      </c>
      <c r="H33" s="20" t="s">
        <v>152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1</v>
      </c>
      <c r="D34" s="21" t="s">
        <v>67</v>
      </c>
      <c r="E34" s="19" t="s">
        <v>98</v>
      </c>
      <c r="F34" s="24" t="s">
        <v>111</v>
      </c>
      <c r="G34" s="21" t="s">
        <v>144</v>
      </c>
      <c r="H34" s="21" t="s">
        <v>152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8" t="s">
        <v>37</v>
      </c>
      <c r="C35" s="8">
        <v>1</v>
      </c>
      <c r="D35" s="20" t="s">
        <v>68</v>
      </c>
      <c r="E35" s="18" t="s">
        <v>99</v>
      </c>
      <c r="F35" s="23" t="s">
        <v>111</v>
      </c>
      <c r="G35" s="20" t="s">
        <v>145</v>
      </c>
      <c r="H35" s="20" t="s">
        <v>152</v>
      </c>
      <c r="I35" s="4"/>
      <c r="J35" s="4"/>
      <c r="K35" s="4"/>
      <c r="L35" s="4"/>
      <c r="M35" s="4"/>
    </row>
    <row r="36" spans="1:13" s="2" customFormat="1" ht="25.5" x14ac:dyDescent="0.2">
      <c r="A36" s="9">
        <f t="shared" si="0"/>
        <v>30</v>
      </c>
      <c r="B36" s="19" t="s">
        <v>38</v>
      </c>
      <c r="C36" s="9">
        <v>5</v>
      </c>
      <c r="D36" s="21" t="s">
        <v>69</v>
      </c>
      <c r="E36" s="19" t="s">
        <v>100</v>
      </c>
      <c r="F36" s="24" t="s">
        <v>114</v>
      </c>
      <c r="G36" s="21" t="s">
        <v>146</v>
      </c>
      <c r="H36" s="21" t="s">
        <v>162</v>
      </c>
      <c r="I36" s="4"/>
      <c r="J36" s="4"/>
      <c r="K36" s="4"/>
      <c r="L36" s="4"/>
      <c r="M36" s="4"/>
    </row>
    <row r="37" spans="1:13" s="2" customFormat="1" ht="25.5" x14ac:dyDescent="0.2">
      <c r="A37" s="8">
        <f t="shared" si="0"/>
        <v>31</v>
      </c>
      <c r="B37" s="18" t="s">
        <v>39</v>
      </c>
      <c r="C37" s="8">
        <v>3</v>
      </c>
      <c r="D37" s="20" t="s">
        <v>70</v>
      </c>
      <c r="E37" s="18" t="s">
        <v>101</v>
      </c>
      <c r="F37" s="23" t="s">
        <v>114</v>
      </c>
      <c r="G37" s="20" t="s">
        <v>147</v>
      </c>
      <c r="H37" s="20" t="s">
        <v>163</v>
      </c>
      <c r="I37" s="4"/>
      <c r="J37" s="4"/>
      <c r="K37" s="4"/>
      <c r="L37" s="4"/>
      <c r="M37" s="4"/>
    </row>
    <row r="38" spans="1:13" s="2" customFormat="1" ht="25.5" x14ac:dyDescent="0.2">
      <c r="A38" s="9">
        <f t="shared" si="0"/>
        <v>32</v>
      </c>
      <c r="B38" s="19" t="s">
        <v>40</v>
      </c>
      <c r="C38" s="9">
        <v>1</v>
      </c>
      <c r="D38" s="21" t="s">
        <v>53</v>
      </c>
      <c r="E38" s="19" t="s">
        <v>102</v>
      </c>
      <c r="F38" s="24" t="s">
        <v>115</v>
      </c>
      <c r="G38" s="21" t="s">
        <v>148</v>
      </c>
      <c r="H38" s="21" t="s">
        <v>164</v>
      </c>
      <c r="I38" s="4"/>
      <c r="J38" s="4"/>
      <c r="K38" s="4"/>
      <c r="L38" s="4"/>
      <c r="M38" s="4"/>
    </row>
    <row r="39" spans="1:13" ht="16.5" customHeight="1" x14ac:dyDescent="0.2">
      <c r="B39" s="11"/>
      <c r="C39" s="7"/>
      <c r="E39" s="6"/>
      <c r="F39" s="7"/>
    </row>
  </sheetData>
  <phoneticPr fontId="0" type="noConversion"/>
  <conditionalFormatting sqref="F7:F8">
    <cfRule type="containsText" dxfId="30" priority="31" stopIfTrue="1" operator="containsText" text=", ">
      <formula>NOT(ISERROR(SEARCH(", ",F7)))</formula>
    </cfRule>
  </conditionalFormatting>
  <conditionalFormatting sqref="F9">
    <cfRule type="containsText" dxfId="29" priority="30" stopIfTrue="1" operator="containsText" text=", ">
      <formula>NOT(ISERROR(SEARCH(", ",F9)))</formula>
    </cfRule>
  </conditionalFormatting>
  <conditionalFormatting sqref="F10">
    <cfRule type="containsText" dxfId="28" priority="29" stopIfTrue="1" operator="containsText" text=", ">
      <formula>NOT(ISERROR(SEARCH(", ",F10)))</formula>
    </cfRule>
  </conditionalFormatting>
  <conditionalFormatting sqref="F11">
    <cfRule type="containsText" dxfId="27" priority="28" stopIfTrue="1" operator="containsText" text=", ">
      <formula>NOT(ISERROR(SEARCH(", ",F11)))</formula>
    </cfRule>
  </conditionalFormatting>
  <conditionalFormatting sqref="F12">
    <cfRule type="containsText" dxfId="26" priority="27" stopIfTrue="1" operator="containsText" text=", ">
      <formula>NOT(ISERROR(SEARCH(", ",F12)))</formula>
    </cfRule>
  </conditionalFormatting>
  <conditionalFormatting sqref="F13">
    <cfRule type="containsText" dxfId="25" priority="26" stopIfTrue="1" operator="containsText" text=", ">
      <formula>NOT(ISERROR(SEARCH(", ",F13)))</formula>
    </cfRule>
  </conditionalFormatting>
  <conditionalFormatting sqref="F14">
    <cfRule type="containsText" dxfId="24" priority="25" stopIfTrue="1" operator="containsText" text=", ">
      <formula>NOT(ISERROR(SEARCH(", ",F14)))</formula>
    </cfRule>
  </conditionalFormatting>
  <conditionalFormatting sqref="F15">
    <cfRule type="containsText" dxfId="23" priority="24" stopIfTrue="1" operator="containsText" text=", ">
      <formula>NOT(ISERROR(SEARCH(", ",F15)))</formula>
    </cfRule>
  </conditionalFormatting>
  <conditionalFormatting sqref="F16">
    <cfRule type="containsText" dxfId="22" priority="23" stopIfTrue="1" operator="containsText" text=", ">
      <formula>NOT(ISERROR(SEARCH(", ",F16)))</formula>
    </cfRule>
  </conditionalFormatting>
  <conditionalFormatting sqref="F17">
    <cfRule type="containsText" dxfId="21" priority="22" stopIfTrue="1" operator="containsText" text=", ">
      <formula>NOT(ISERROR(SEARCH(", ",F17)))</formula>
    </cfRule>
  </conditionalFormatting>
  <conditionalFormatting sqref="F18">
    <cfRule type="containsText" dxfId="20" priority="21" stopIfTrue="1" operator="containsText" text=", ">
      <formula>NOT(ISERROR(SEARCH(", ",F18)))</formula>
    </cfRule>
  </conditionalFormatting>
  <conditionalFormatting sqref="F19">
    <cfRule type="containsText" dxfId="19" priority="20" stopIfTrue="1" operator="containsText" text=", ">
      <formula>NOT(ISERROR(SEARCH(", ",F19)))</formula>
    </cfRule>
  </conditionalFormatting>
  <conditionalFormatting sqref="F20">
    <cfRule type="containsText" dxfId="18" priority="19" stopIfTrue="1" operator="containsText" text=", ">
      <formula>NOT(ISERROR(SEARCH(", ",F20)))</formula>
    </cfRule>
  </conditionalFormatting>
  <conditionalFormatting sqref="F21">
    <cfRule type="containsText" dxfId="17" priority="18" stopIfTrue="1" operator="containsText" text=", ">
      <formula>NOT(ISERROR(SEARCH(", ",F21)))</formula>
    </cfRule>
  </conditionalFormatting>
  <conditionalFormatting sqref="F22">
    <cfRule type="containsText" dxfId="16" priority="17" stopIfTrue="1" operator="containsText" text=", ">
      <formula>NOT(ISERROR(SEARCH(", ",F22)))</formula>
    </cfRule>
  </conditionalFormatting>
  <conditionalFormatting sqref="F23">
    <cfRule type="containsText" dxfId="15" priority="16" stopIfTrue="1" operator="containsText" text=", ">
      <formula>NOT(ISERROR(SEARCH(", ",F23)))</formula>
    </cfRule>
  </conditionalFormatting>
  <conditionalFormatting sqref="F24">
    <cfRule type="containsText" dxfId="14" priority="15" stopIfTrue="1" operator="containsText" text=", ">
      <formula>NOT(ISERROR(SEARCH(", ",F24)))</formula>
    </cfRule>
  </conditionalFormatting>
  <conditionalFormatting sqref="F25">
    <cfRule type="containsText" dxfId="13" priority="14" stopIfTrue="1" operator="containsText" text=", ">
      <formula>NOT(ISERROR(SEARCH(", ",F25)))</formula>
    </cfRule>
  </conditionalFormatting>
  <conditionalFormatting sqref="F26">
    <cfRule type="containsText" dxfId="12" priority="13" stopIfTrue="1" operator="containsText" text=", ">
      <formula>NOT(ISERROR(SEARCH(", ",F26)))</formula>
    </cfRule>
  </conditionalFormatting>
  <conditionalFormatting sqref="F27">
    <cfRule type="containsText" dxfId="11" priority="12" stopIfTrue="1" operator="containsText" text=", ">
      <formula>NOT(ISERROR(SEARCH(", ",F27)))</formula>
    </cfRule>
  </conditionalFormatting>
  <conditionalFormatting sqref="F28">
    <cfRule type="containsText" dxfId="10" priority="11" stopIfTrue="1" operator="containsText" text=", ">
      <formula>NOT(ISERROR(SEARCH(", ",F28)))</formula>
    </cfRule>
  </conditionalFormatting>
  <conditionalFormatting sqref="F29">
    <cfRule type="containsText" dxfId="9" priority="10" stopIfTrue="1" operator="containsText" text=", ">
      <formula>NOT(ISERROR(SEARCH(", ",F29)))</formula>
    </cfRule>
  </conditionalFormatting>
  <conditionalFormatting sqref="F30">
    <cfRule type="containsText" dxfId="8" priority="9" stopIfTrue="1" operator="containsText" text=", ">
      <formula>NOT(ISERROR(SEARCH(", ",F30)))</formula>
    </cfRule>
  </conditionalFormatting>
  <conditionalFormatting sqref="F31">
    <cfRule type="containsText" dxfId="7" priority="8" stopIfTrue="1" operator="containsText" text=", ">
      <formula>NOT(ISERROR(SEARCH(", ",F31)))</formula>
    </cfRule>
  </conditionalFormatting>
  <conditionalFormatting sqref="F32">
    <cfRule type="containsText" dxfId="6" priority="7" stopIfTrue="1" operator="containsText" text=", ">
      <formula>NOT(ISERROR(SEARCH(", ",F32)))</formula>
    </cfRule>
  </conditionalFormatting>
  <conditionalFormatting sqref="F33">
    <cfRule type="containsText" dxfId="5" priority="6" stopIfTrue="1" operator="containsText" text=", ">
      <formula>NOT(ISERROR(SEARCH(", ",F33)))</formula>
    </cfRule>
  </conditionalFormatting>
  <conditionalFormatting sqref="F34">
    <cfRule type="containsText" dxfId="4" priority="5" stopIfTrue="1" operator="containsText" text=", ">
      <formula>NOT(ISERROR(SEARCH(", ",F34)))</formula>
    </cfRule>
  </conditionalFormatting>
  <conditionalFormatting sqref="F35">
    <cfRule type="containsText" dxfId="3" priority="4" stopIfTrue="1" operator="containsText" text=", ">
      <formula>NOT(ISERROR(SEARCH(", ",F35)))</formula>
    </cfRule>
  </conditionalFormatting>
  <conditionalFormatting sqref="F36">
    <cfRule type="containsText" dxfId="2" priority="3" stopIfTrue="1" operator="containsText" text=", ">
      <formula>NOT(ISERROR(SEARCH(", ",F36)))</formula>
    </cfRule>
  </conditionalFormatting>
  <conditionalFormatting sqref="F37">
    <cfRule type="containsText" dxfId="1" priority="2" stopIfTrue="1" operator="containsText" text=", ">
      <formula>NOT(ISERROR(SEARCH(", ",F37)))</formula>
    </cfRule>
  </conditionalFormatting>
  <conditionalFormatting sqref="F38">
    <cfRule type="containsText" dxfId="0" priority="1" stopIfTrue="1" operator="containsText" text=", ">
      <formula>NOT(ISERROR(SEARCH(", ",F38)))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2016-01-15T19:59:29Z</dcterms:modified>
</cp:coreProperties>
</file>